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92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'Лист1'!$A$1:$F$128</definedName>
  </definedNames>
  <calcPr fullCalcOnLoad="1"/>
</workbook>
</file>

<file path=xl/sharedStrings.xml><?xml version="1.0" encoding="utf-8"?>
<sst xmlns="http://schemas.openxmlformats.org/spreadsheetml/2006/main" count="132" uniqueCount="104">
  <si>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</si>
  <si>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</si>
  <si>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</si>
  <si>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</si>
  <si>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</si>
  <si>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</si>
  <si>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</si>
  <si>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</si>
  <si>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</si>
  <si>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</si>
  <si>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</si>
  <si>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</si>
  <si>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</si>
  <si>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</si>
  <si>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</si>
  <si>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</si>
  <si>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</si>
  <si>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</si>
  <si>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</si>
  <si>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</si>
  <si>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</si>
  <si>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</si>
  <si>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</si>
  <si>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</si>
  <si>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</si>
  <si>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</si>
  <si>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</si>
  <si>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</si>
  <si>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</si>
  <si>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</si>
  <si>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</si>
  <si>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</si>
  <si>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</si>
  <si>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</si>
  <si>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</si>
  <si>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</si>
  <si>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</si>
  <si>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</si>
  <si>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</si>
  <si>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</si>
  <si>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</si>
  <si>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</si>
  <si>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</si>
  <si>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</si>
  <si>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</si>
  <si>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</si>
  <si>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</si>
  <si>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</si>
  <si>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</si>
  <si>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</si>
  <si>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</si>
  <si>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</si>
  <si>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</si>
  <si>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</si>
  <si>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</si>
  <si>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</si>
  <si>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</si>
  <si>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</si>
  <si>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</si>
  <si>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</si>
  <si>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</si>
  <si>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</si>
  <si>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</si>
  <si>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</si>
  <si>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</si>
  <si>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</si>
  <si>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</si>
  <si>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</si>
  <si>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</si>
  <si>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</si>
  <si>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</si>
  <si>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</si>
  <si>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</si>
  <si>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</si>
  <si>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</si>
  <si>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</si>
  <si>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</si>
  <si>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</si>
  <si>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</si>
  <si>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</si>
  <si>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</si>
  <si>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</si>
  <si>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</si>
  <si>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</si>
  <si>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</si>
  <si>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</si>
  <si>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</si>
  <si>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</si>
  <si>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Усть-Лабинского района</t>
  </si>
  <si>
    <t xml:space="preserve">                     Приложение</t>
  </si>
  <si>
    <t xml:space="preserve">Глава Новолабинского сельского поселения                                                        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</si>
  <si>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</si>
  <si>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</si>
  <si>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Улов рыбы, тонн</t>
  </si>
  <si>
    <t xml:space="preserve">                                                                                  к решению совета Новолабинского сельского поселения</t>
  </si>
  <si>
    <t>Количество детей дошкольного возраста, находящихся в очереди в учреждениях дошкольного образования, чел.</t>
  </si>
  <si>
    <t>2019 год</t>
  </si>
  <si>
    <t>2019 г. в % к 2018 г.</t>
  </si>
  <si>
    <t>2018 год</t>
  </si>
  <si>
    <t>Индикативный план социально-экономического развития Новолабинского сельского поселения Усть-Лабинского района на 2020 год</t>
  </si>
  <si>
    <t>2020 год</t>
  </si>
  <si>
    <t>2020 г. в % к 2019 г.</t>
  </si>
  <si>
    <t>А.А.Гусев</t>
  </si>
  <si>
    <t xml:space="preserve">                                                                                                    от " 13 " декабря 2019 г.№ 2, Протокол №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</si>
</sst>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16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33" borderId="13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0" fontId="4" fillId="11" borderId="11" xfId="0" applyFont="1" applyFill="1" applyBorder="1" applyAlignment="1">
      <alignment horizontal="center" vertical="center"/>
    </xf>
    <xf numFmtId="2" fontId="45" fillId="32" borderId="18" xfId="0" applyNumberFormat="1" applyFont="1" applyFill="1" applyBorder="1" applyAlignment="1">
      <alignment/>
    </xf>
    <xf numFmtId="2" fontId="45" fillId="32" borderId="19" xfId="0" applyNumberFormat="1" applyFont="1" applyFill="1" applyBorder="1" applyAlignment="1">
      <alignment/>
    </xf>
    <xf numFmtId="0" fontId="45" fillId="32" borderId="14" xfId="0" applyFont="1" applyFill="1" applyBorder="1" applyAlignment="1">
      <alignment/>
    </xf>
    <xf numFmtId="2" fontId="45" fillId="32" borderId="14" xfId="0" applyNumberFormat="1" applyFont="1" applyFill="1" applyBorder="1" applyAlignment="1">
      <alignment/>
    </xf>
    <xf numFmtId="2" fontId="4" fillId="32" borderId="18" xfId="0" applyNumberFormat="1" applyFont="1" applyFill="1" applyBorder="1" applyAlignment="1">
      <alignment/>
    </xf>
    <xf numFmtId="2" fontId="4" fillId="32" borderId="19" xfId="0" applyNumberFormat="1" applyFont="1" applyFill="1" applyBorder="1" applyAlignment="1">
      <alignment/>
    </xf>
    <xf numFmtId="2" fontId="4" fillId="32" borderId="20" xfId="0" applyNumberFormat="1" applyFont="1" applyFill="1" applyBorder="1" applyAlignment="1">
      <alignment/>
    </xf>
    <xf numFmtId="0" fontId="4" fillId="32" borderId="14" xfId="0" applyFont="1" applyFill="1" applyBorder="1" applyAlignment="1">
      <alignment horizontal="right" wrapText="1"/>
    </xf>
    <xf numFmtId="0" fontId="4" fillId="32" borderId="14" xfId="0" applyFont="1" applyFill="1" applyBorder="1" applyAlignment="1">
      <alignment horizontal="right"/>
    </xf>
    <xf numFmtId="0" fontId="4" fillId="32" borderId="21" xfId="0" applyFont="1" applyFill="1" applyBorder="1" applyAlignment="1">
      <alignment horizontal="right" wrapText="1"/>
    </xf>
    <xf numFmtId="168" fontId="4" fillId="32" borderId="21" xfId="0" applyNumberFormat="1" applyFont="1" applyFill="1" applyBorder="1" applyAlignment="1">
      <alignment/>
    </xf>
    <xf numFmtId="169" fontId="4" fillId="32" borderId="14" xfId="0" applyNumberFormat="1" applyFont="1" applyFill="1" applyBorder="1" applyAlignment="1">
      <alignment/>
    </xf>
    <xf numFmtId="170" fontId="4" fillId="32" borderId="14" xfId="0" applyNumberFormat="1" applyFont="1" applyFill="1" applyBorder="1" applyAlignment="1">
      <alignment/>
    </xf>
    <xf numFmtId="0" fontId="4" fillId="32" borderId="22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169" fontId="4" fillId="0" borderId="22" xfId="0" applyNumberFormat="1" applyFont="1" applyFill="1" applyBorder="1" applyAlignment="1">
      <alignment horizontal="center"/>
    </xf>
    <xf numFmtId="169" fontId="4" fillId="0" borderId="22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right" wrapText="1"/>
    </xf>
    <xf numFmtId="2" fontId="4" fillId="0" borderId="22" xfId="0" applyNumberFormat="1" applyFont="1" applyFill="1" applyBorder="1" applyAlignment="1">
      <alignment horizontal="right" indent="1"/>
    </xf>
    <xf numFmtId="2" fontId="4" fillId="0" borderId="2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2" fontId="4" fillId="0" borderId="18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4" fillId="11" borderId="11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2" fontId="4" fillId="33" borderId="19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view="pageBreakPreview" zoomScaleSheetLayoutView="100" workbookViewId="0" topLeftCell="A1">
      <selection activeCell="I12" sqref="I12"/>
    </sheetView>
  </sheetViews>
  <sheetFormatPr defaultColWidth="9.125" defaultRowHeight="12.75"/>
  <cols>
    <col min="1" max="1" width="56.50390625" style="3" customWidth="1"/>
    <col min="2" max="2" width="9.00390625" style="1" customWidth="1"/>
    <col min="3" max="3" width="8.375" style="1" customWidth="1"/>
    <col min="4" max="4" width="9.50390625" style="1" customWidth="1"/>
    <col min="5" max="5" width="8.875" style="1" customWidth="1"/>
    <col min="6" max="6" width="9.625" style="1" customWidth="1"/>
    <col min="7" max="16384" width="9.125" style="1" customWidth="1"/>
  </cols>
  <sheetData>
    <row r="1" spans="1:6" ht="15">
      <c r="A1" s="59"/>
      <c r="B1" s="59"/>
      <c r="C1" s="59"/>
      <c r="D1" s="59"/>
      <c r="E1" s="59"/>
      <c r="F1" s="59"/>
    </row>
    <row r="2" spans="1:6" ht="15">
      <c r="A2" s="2"/>
      <c r="B2" s="2"/>
      <c r="C2" s="57" t="s">
        <v>89</v>
      </c>
      <c r="D2" s="57"/>
      <c r="E2" s="57"/>
      <c r="F2" s="57"/>
    </row>
    <row r="3" spans="1:6" ht="15">
      <c r="A3" s="57" t="s">
        <v>94</v>
      </c>
      <c r="B3" s="57"/>
      <c r="C3" s="57"/>
      <c r="D3" s="57"/>
      <c r="E3" s="57"/>
      <c r="F3" s="57"/>
    </row>
    <row r="4" spans="1:6" ht="15">
      <c r="A4" s="2"/>
      <c r="B4" s="2"/>
      <c r="C4" s="56" t="s">
        <v>88</v>
      </c>
      <c r="D4" s="56"/>
      <c r="E4" s="56"/>
      <c r="F4" s="56"/>
    </row>
    <row r="5" spans="1:6" ht="15">
      <c r="A5" s="58" t="s">
        <v>103</v>
      </c>
      <c r="B5" s="58"/>
      <c r="C5" s="58"/>
      <c r="D5" s="58"/>
      <c r="E5" s="58"/>
      <c r="F5" s="58"/>
    </row>
    <row r="6" spans="1:6" ht="12.75">
      <c r="A6" s="2"/>
      <c r="B6" s="2"/>
      <c r="C6" s="2"/>
      <c r="D6" s="2"/>
      <c r="E6" s="2"/>
      <c r="F6" s="2"/>
    </row>
    <row r="7" spans="1:6" ht="33" customHeight="1">
      <c r="A7" s="62" t="s">
        <v>99</v>
      </c>
      <c r="B7" s="63"/>
      <c r="C7" s="63"/>
      <c r="D7" s="63"/>
      <c r="E7" s="63"/>
      <c r="F7" s="63"/>
    </row>
    <row r="8" ht="13.5" thickBot="1"/>
    <row r="9" spans="1:6" ht="13.5" thickBot="1">
      <c r="A9" s="60" t="s">
        <v>0</v>
      </c>
      <c r="B9" s="6" t="s">
        <v>98</v>
      </c>
      <c r="C9" s="28" t="s">
        <v>96</v>
      </c>
      <c r="D9" s="64" t="s">
        <v>97</v>
      </c>
      <c r="E9" s="8" t="s">
        <v>100</v>
      </c>
      <c r="F9" s="64" t="s">
        <v>101</v>
      </c>
    </row>
    <row r="10" spans="1:6" ht="24" customHeight="1" thickBot="1">
      <c r="A10" s="61"/>
      <c r="B10" s="6" t="s">
        <v>1</v>
      </c>
      <c r="C10" s="6" t="s">
        <v>18</v>
      </c>
      <c r="D10" s="65"/>
      <c r="E10" s="7" t="s">
        <v>19</v>
      </c>
      <c r="F10" s="65"/>
    </row>
    <row r="11" spans="1:6" s="15" customFormat="1" ht="27.75" customHeight="1" thickBot="1">
      <c r="A11" s="20" t="s">
        <v>34</v>
      </c>
      <c r="B11" s="43">
        <v>3.257</v>
      </c>
      <c r="C11" s="43">
        <v>3.224</v>
      </c>
      <c r="D11" s="33">
        <f>C11/B11*100</f>
        <v>98.98679766656433</v>
      </c>
      <c r="E11" s="43">
        <v>3.202</v>
      </c>
      <c r="F11" s="34">
        <f>E11/C11*100</f>
        <v>99.31761786600497</v>
      </c>
    </row>
    <row r="12" spans="1:6" ht="14.25" thickBot="1">
      <c r="A12" s="18" t="s">
        <v>38</v>
      </c>
      <c r="B12" s="42">
        <v>12.536</v>
      </c>
      <c r="C12" s="42">
        <v>13.058</v>
      </c>
      <c r="D12" s="33">
        <f aca="true" t="shared" si="0" ref="D12:D73">C12/B12*100</f>
        <v>104.1640076579451</v>
      </c>
      <c r="E12" s="42">
        <v>13.733</v>
      </c>
      <c r="F12" s="34">
        <f aca="true" t="shared" si="1" ref="F12:F73">E12/C12*100</f>
        <v>105.1692449073365</v>
      </c>
    </row>
    <row r="13" spans="1:6" s="25" customFormat="1" ht="14.25" thickBot="1">
      <c r="A13" s="27" t="s">
        <v>36</v>
      </c>
      <c r="B13" s="66">
        <v>1.129</v>
      </c>
      <c r="C13" s="66">
        <v>1.127</v>
      </c>
      <c r="D13" s="67">
        <f t="shared" si="0"/>
        <v>99.82285208148805</v>
      </c>
      <c r="E13" s="66">
        <v>1.127</v>
      </c>
      <c r="F13" s="68">
        <f t="shared" si="1"/>
        <v>100</v>
      </c>
    </row>
    <row r="14" spans="1:6" ht="14.25" thickBot="1">
      <c r="A14" s="18" t="s">
        <v>35</v>
      </c>
      <c r="B14" s="42">
        <v>0.83</v>
      </c>
      <c r="C14" s="42">
        <v>0.831</v>
      </c>
      <c r="D14" s="33">
        <f t="shared" si="0"/>
        <v>100.12048192771084</v>
      </c>
      <c r="E14" s="42">
        <v>0.828</v>
      </c>
      <c r="F14" s="34">
        <f t="shared" si="1"/>
        <v>99.63898916967509</v>
      </c>
    </row>
    <row r="15" spans="1:6" s="15" customFormat="1" ht="28.5" customHeight="1" thickBot="1">
      <c r="A15" s="12" t="s">
        <v>37</v>
      </c>
      <c r="B15" s="42">
        <v>19.504</v>
      </c>
      <c r="C15" s="42">
        <v>21.08</v>
      </c>
      <c r="D15" s="33">
        <f t="shared" si="0"/>
        <v>108.08039376538146</v>
      </c>
      <c r="E15" s="42">
        <v>22.243</v>
      </c>
      <c r="F15" s="34">
        <f t="shared" si="1"/>
        <v>105.51707779886148</v>
      </c>
    </row>
    <row r="16" spans="1:6" s="25" customFormat="1" ht="28.5" customHeight="1" thickBot="1">
      <c r="A16" s="24" t="s">
        <v>39</v>
      </c>
      <c r="B16" s="66">
        <v>1.325</v>
      </c>
      <c r="C16" s="66">
        <v>1.33</v>
      </c>
      <c r="D16" s="67">
        <f t="shared" si="0"/>
        <v>100.37735849056604</v>
      </c>
      <c r="E16" s="66">
        <v>1.33</v>
      </c>
      <c r="F16" s="68">
        <f t="shared" si="1"/>
        <v>100</v>
      </c>
    </row>
    <row r="17" spans="1:6" s="25" customFormat="1" ht="28.5" customHeight="1" thickBot="1">
      <c r="A17" s="26" t="s">
        <v>32</v>
      </c>
      <c r="B17" s="66">
        <v>6.3</v>
      </c>
      <c r="C17" s="66">
        <v>6.3</v>
      </c>
      <c r="D17" s="67">
        <f t="shared" si="0"/>
        <v>100</v>
      </c>
      <c r="E17" s="66">
        <v>7</v>
      </c>
      <c r="F17" s="68">
        <f t="shared" si="1"/>
        <v>111.11111111111111</v>
      </c>
    </row>
    <row r="18" spans="1:6" ht="14.25" thickBot="1">
      <c r="A18" s="19" t="s">
        <v>70</v>
      </c>
      <c r="B18" s="42">
        <v>18</v>
      </c>
      <c r="C18" s="42">
        <v>22</v>
      </c>
      <c r="D18" s="33">
        <f t="shared" si="0"/>
        <v>122.22222222222223</v>
      </c>
      <c r="E18" s="42">
        <v>22</v>
      </c>
      <c r="F18" s="34">
        <f t="shared" si="1"/>
        <v>100</v>
      </c>
    </row>
    <row r="19" spans="1:6" s="15" customFormat="1" ht="28.5" customHeight="1" thickBot="1">
      <c r="A19" s="18" t="s">
        <v>33</v>
      </c>
      <c r="B19" s="42">
        <v>0.89</v>
      </c>
      <c r="C19" s="42">
        <v>0.89</v>
      </c>
      <c r="D19" s="33">
        <f t="shared" si="0"/>
        <v>100</v>
      </c>
      <c r="E19" s="42">
        <v>0.89</v>
      </c>
      <c r="F19" s="34">
        <f t="shared" si="1"/>
        <v>100</v>
      </c>
    </row>
    <row r="20" spans="1:6" s="15" customFormat="1" ht="14.25" thickBot="1">
      <c r="A20" s="12" t="s">
        <v>80</v>
      </c>
      <c r="B20" s="10">
        <v>0</v>
      </c>
      <c r="C20" s="10">
        <v>0</v>
      </c>
      <c r="D20" s="33">
        <v>0</v>
      </c>
      <c r="E20" s="10">
        <v>0</v>
      </c>
      <c r="F20" s="34">
        <v>0</v>
      </c>
    </row>
    <row r="21" spans="1:6" s="15" customFormat="1" ht="14.25" thickBot="1">
      <c r="A21" s="12" t="s">
        <v>81</v>
      </c>
      <c r="B21" s="10">
        <v>0</v>
      </c>
      <c r="C21" s="10">
        <v>0</v>
      </c>
      <c r="D21" s="33">
        <v>0</v>
      </c>
      <c r="E21" s="10">
        <v>0</v>
      </c>
      <c r="F21" s="34">
        <v>0</v>
      </c>
    </row>
    <row r="22" spans="1:6" s="15" customFormat="1" ht="14.25" thickBot="1">
      <c r="A22" s="12" t="s">
        <v>82</v>
      </c>
      <c r="B22" s="10">
        <v>0</v>
      </c>
      <c r="C22" s="10">
        <v>0</v>
      </c>
      <c r="D22" s="33">
        <v>0</v>
      </c>
      <c r="E22" s="10">
        <v>0</v>
      </c>
      <c r="F22" s="34">
        <v>0</v>
      </c>
    </row>
    <row r="23" spans="1:6" s="15" customFormat="1" ht="14.25" thickBot="1">
      <c r="A23" s="12" t="s">
        <v>83</v>
      </c>
      <c r="B23" s="10">
        <v>93.728</v>
      </c>
      <c r="C23" s="10">
        <v>76.923</v>
      </c>
      <c r="D23" s="33">
        <f t="shared" si="0"/>
        <v>82.07045920109253</v>
      </c>
      <c r="E23" s="10">
        <v>78.974</v>
      </c>
      <c r="F23" s="34">
        <f t="shared" si="1"/>
        <v>102.66630266630268</v>
      </c>
    </row>
    <row r="24" spans="1:6" ht="27.75" customHeight="1" thickBot="1">
      <c r="A24" s="9" t="s">
        <v>24</v>
      </c>
      <c r="B24" s="31"/>
      <c r="C24" s="31"/>
      <c r="D24" s="29"/>
      <c r="E24" s="31"/>
      <c r="F24" s="30"/>
    </row>
    <row r="25" spans="1:6" ht="27.75" thickBot="1">
      <c r="A25" s="11" t="s">
        <v>84</v>
      </c>
      <c r="B25" s="36">
        <f>B26+B27+B28</f>
        <v>842</v>
      </c>
      <c r="C25" s="10">
        <v>918</v>
      </c>
      <c r="D25" s="33">
        <f>C25/B25*100</f>
        <v>109.02612826603327</v>
      </c>
      <c r="E25" s="10">
        <v>968</v>
      </c>
      <c r="F25" s="34">
        <f>E25/C25*100</f>
        <v>105.44662309368191</v>
      </c>
    </row>
    <row r="26" spans="1:6" ht="15" customHeight="1" thickBot="1">
      <c r="A26" s="17" t="s">
        <v>73</v>
      </c>
      <c r="B26" s="36">
        <v>630</v>
      </c>
      <c r="C26" s="10">
        <v>690</v>
      </c>
      <c r="D26" s="33">
        <f>C26/B26*100</f>
        <v>109.52380952380953</v>
      </c>
      <c r="E26" s="10">
        <v>730</v>
      </c>
      <c r="F26" s="34">
        <f>E26/C26*100</f>
        <v>105.79710144927536</v>
      </c>
    </row>
    <row r="27" spans="1:6" ht="29.25" customHeight="1" thickBot="1">
      <c r="A27" s="17" t="s">
        <v>74</v>
      </c>
      <c r="B27" s="37">
        <v>100</v>
      </c>
      <c r="C27" s="10">
        <v>108</v>
      </c>
      <c r="D27" s="33">
        <f>C27/B27*100</f>
        <v>108</v>
      </c>
      <c r="E27" s="10">
        <v>112</v>
      </c>
      <c r="F27" s="34">
        <f>E27/C27*100</f>
        <v>103.7037037037037</v>
      </c>
    </row>
    <row r="28" spans="1:6" ht="17.25" customHeight="1" thickBot="1">
      <c r="A28" s="17" t="s">
        <v>59</v>
      </c>
      <c r="B28" s="38">
        <v>112</v>
      </c>
      <c r="C28" s="10">
        <v>120</v>
      </c>
      <c r="D28" s="33">
        <f>C28/B28*100</f>
        <v>107.14285714285714</v>
      </c>
      <c r="E28" s="10">
        <v>126</v>
      </c>
      <c r="F28" s="34">
        <f>E28/C28*100</f>
        <v>105</v>
      </c>
    </row>
    <row r="29" spans="1:6" ht="27.75" thickBot="1">
      <c r="A29" s="9" t="s">
        <v>2</v>
      </c>
      <c r="B29" s="10"/>
      <c r="C29" s="10"/>
      <c r="D29" s="33"/>
      <c r="E29" s="10"/>
      <c r="F29" s="34"/>
    </row>
    <row r="30" spans="1:6" ht="15" customHeight="1" thickBot="1">
      <c r="A30" s="12" t="s">
        <v>58</v>
      </c>
      <c r="B30" s="10">
        <v>11</v>
      </c>
      <c r="C30" s="10">
        <v>11</v>
      </c>
      <c r="D30" s="33">
        <f t="shared" si="0"/>
        <v>100</v>
      </c>
      <c r="E30" s="10">
        <v>12</v>
      </c>
      <c r="F30" s="34">
        <f t="shared" si="1"/>
        <v>109.09090909090908</v>
      </c>
    </row>
    <row r="31" spans="1:6" ht="14.25" thickBot="1">
      <c r="A31" s="12" t="s">
        <v>3</v>
      </c>
      <c r="B31" s="10"/>
      <c r="C31" s="10"/>
      <c r="D31" s="33"/>
      <c r="E31" s="10"/>
      <c r="F31" s="34"/>
    </row>
    <row r="32" spans="1:6" ht="14.25" thickBot="1">
      <c r="A32" s="12" t="s">
        <v>4</v>
      </c>
      <c r="B32" s="10">
        <v>0.4</v>
      </c>
      <c r="C32" s="10">
        <v>0.4</v>
      </c>
      <c r="D32" s="33">
        <f t="shared" si="0"/>
        <v>100</v>
      </c>
      <c r="E32" s="10">
        <v>0.4</v>
      </c>
      <c r="F32" s="34">
        <f t="shared" si="1"/>
        <v>100</v>
      </c>
    </row>
    <row r="33" spans="1:6" ht="14.25" thickBot="1">
      <c r="A33" s="12" t="s">
        <v>5</v>
      </c>
      <c r="B33" s="10">
        <v>1</v>
      </c>
      <c r="C33" s="10">
        <v>1</v>
      </c>
      <c r="D33" s="33">
        <f t="shared" si="0"/>
        <v>100</v>
      </c>
      <c r="E33" s="10">
        <v>1</v>
      </c>
      <c r="F33" s="34">
        <f t="shared" si="1"/>
        <v>100</v>
      </c>
    </row>
    <row r="34" spans="1:6" ht="14.25" thickBot="1">
      <c r="A34" s="12" t="s">
        <v>6</v>
      </c>
      <c r="B34" s="10">
        <v>11</v>
      </c>
      <c r="C34" s="10">
        <v>15</v>
      </c>
      <c r="D34" s="33">
        <f t="shared" si="0"/>
        <v>136.36363636363635</v>
      </c>
      <c r="E34" s="10">
        <v>15.1</v>
      </c>
      <c r="F34" s="34">
        <f t="shared" si="1"/>
        <v>100.66666666666666</v>
      </c>
    </row>
    <row r="35" spans="1:6" ht="14.25" thickBot="1">
      <c r="A35" s="12" t="s">
        <v>20</v>
      </c>
      <c r="B35" s="10">
        <v>0.7</v>
      </c>
      <c r="C35" s="10">
        <v>0.7</v>
      </c>
      <c r="D35" s="33">
        <f t="shared" si="0"/>
        <v>100</v>
      </c>
      <c r="E35" s="10">
        <v>0.8</v>
      </c>
      <c r="F35" s="34">
        <f t="shared" si="1"/>
        <v>114.2857142857143</v>
      </c>
    </row>
    <row r="36" spans="1:6" ht="14.25" thickBot="1">
      <c r="A36" s="12" t="s">
        <v>26</v>
      </c>
      <c r="B36" s="10">
        <v>0.8</v>
      </c>
      <c r="C36" s="10">
        <v>0.8</v>
      </c>
      <c r="D36" s="33">
        <f t="shared" si="0"/>
        <v>100</v>
      </c>
      <c r="E36" s="10">
        <v>0.8</v>
      </c>
      <c r="F36" s="34">
        <f t="shared" si="1"/>
        <v>100</v>
      </c>
    </row>
    <row r="37" spans="1:6" ht="15.75" customHeight="1" thickBot="1">
      <c r="A37" s="17" t="s">
        <v>73</v>
      </c>
      <c r="B37" s="10"/>
      <c r="C37" s="10"/>
      <c r="D37" s="33"/>
      <c r="E37" s="10"/>
      <c r="F37" s="34"/>
    </row>
    <row r="38" spans="1:6" ht="28.5" customHeight="1" thickBot="1">
      <c r="A38" s="17" t="s">
        <v>74</v>
      </c>
      <c r="B38" s="10"/>
      <c r="C38" s="10"/>
      <c r="D38" s="33"/>
      <c r="E38" s="10"/>
      <c r="F38" s="34"/>
    </row>
    <row r="39" spans="1:6" ht="15" customHeight="1" thickBot="1">
      <c r="A39" s="17" t="s">
        <v>59</v>
      </c>
      <c r="B39" s="10">
        <f>B36-B37-B38</f>
        <v>0.8</v>
      </c>
      <c r="C39" s="10">
        <f>C36-C37-C38</f>
        <v>0.8</v>
      </c>
      <c r="D39" s="33">
        <f t="shared" si="0"/>
        <v>100</v>
      </c>
      <c r="E39" s="10">
        <v>0.8</v>
      </c>
      <c r="F39" s="34">
        <f t="shared" si="1"/>
        <v>100</v>
      </c>
    </row>
    <row r="40" spans="1:6" ht="14.25" thickBot="1">
      <c r="A40" s="12" t="s">
        <v>27</v>
      </c>
      <c r="B40" s="10">
        <v>2</v>
      </c>
      <c r="C40" s="41">
        <f>C41+C42+C43</f>
        <v>2</v>
      </c>
      <c r="D40" s="33">
        <f t="shared" si="0"/>
        <v>100</v>
      </c>
      <c r="E40" s="10">
        <v>2</v>
      </c>
      <c r="F40" s="34">
        <f t="shared" si="1"/>
        <v>100</v>
      </c>
    </row>
    <row r="41" spans="1:6" ht="15.75" customHeight="1" thickBot="1">
      <c r="A41" s="17" t="s">
        <v>73</v>
      </c>
      <c r="B41" s="10"/>
      <c r="C41" s="10"/>
      <c r="D41" s="33"/>
      <c r="E41" s="10"/>
      <c r="F41" s="34"/>
    </row>
    <row r="42" spans="1:6" ht="29.25" customHeight="1" thickBot="1">
      <c r="A42" s="17" t="s">
        <v>74</v>
      </c>
      <c r="B42" s="10">
        <v>1.2</v>
      </c>
      <c r="C42" s="10">
        <v>1.2</v>
      </c>
      <c r="D42" s="33">
        <f t="shared" si="0"/>
        <v>100</v>
      </c>
      <c r="E42" s="10">
        <v>1.2</v>
      </c>
      <c r="F42" s="34">
        <f t="shared" si="1"/>
        <v>100</v>
      </c>
    </row>
    <row r="43" spans="1:6" ht="15.75" customHeight="1" thickBot="1">
      <c r="A43" s="17" t="s">
        <v>59</v>
      </c>
      <c r="B43" s="10">
        <f>B40-B41-B42</f>
        <v>0.8</v>
      </c>
      <c r="C43" s="10">
        <v>0.8</v>
      </c>
      <c r="D43" s="33">
        <f t="shared" si="0"/>
        <v>100</v>
      </c>
      <c r="E43" s="10">
        <v>0.8</v>
      </c>
      <c r="F43" s="34">
        <f t="shared" si="1"/>
        <v>100</v>
      </c>
    </row>
    <row r="44" spans="1:6" ht="15.75" customHeight="1" thickBot="1">
      <c r="A44" s="11" t="s">
        <v>72</v>
      </c>
      <c r="B44" s="10">
        <v>0.18</v>
      </c>
      <c r="C44" s="10">
        <v>0.18</v>
      </c>
      <c r="D44" s="33">
        <f t="shared" si="0"/>
        <v>100</v>
      </c>
      <c r="E44" s="10">
        <v>0.19</v>
      </c>
      <c r="F44" s="34">
        <f t="shared" si="1"/>
        <v>105.55555555555556</v>
      </c>
    </row>
    <row r="45" spans="1:6" ht="15" customHeight="1" thickBot="1">
      <c r="A45" s="17" t="s">
        <v>73</v>
      </c>
      <c r="B45" s="10"/>
      <c r="C45" s="10"/>
      <c r="D45" s="33"/>
      <c r="E45" s="10"/>
      <c r="F45" s="34"/>
    </row>
    <row r="46" spans="1:6" ht="27.75" thickBot="1">
      <c r="A46" s="17" t="s">
        <v>74</v>
      </c>
      <c r="B46" s="10"/>
      <c r="C46" s="10"/>
      <c r="D46" s="33"/>
      <c r="E46" s="10"/>
      <c r="F46" s="34"/>
    </row>
    <row r="47" spans="1:6" ht="15.75" customHeight="1" thickBot="1">
      <c r="A47" s="17" t="s">
        <v>59</v>
      </c>
      <c r="B47" s="10">
        <v>0.18</v>
      </c>
      <c r="C47" s="10">
        <v>0.18</v>
      </c>
      <c r="D47" s="33">
        <f t="shared" si="0"/>
        <v>100</v>
      </c>
      <c r="E47" s="10">
        <v>0.19</v>
      </c>
      <c r="F47" s="34">
        <f t="shared" si="1"/>
        <v>105.55555555555556</v>
      </c>
    </row>
    <row r="48" spans="1:6" ht="15.75" customHeight="1" thickBot="1">
      <c r="A48" s="11" t="s">
        <v>71</v>
      </c>
      <c r="B48" s="39">
        <v>0.012</v>
      </c>
      <c r="C48" s="39">
        <v>0.012</v>
      </c>
      <c r="D48" s="33">
        <f t="shared" si="0"/>
        <v>100</v>
      </c>
      <c r="E48" s="10">
        <v>0.013</v>
      </c>
      <c r="F48" s="34">
        <f t="shared" si="1"/>
        <v>108.33333333333333</v>
      </c>
    </row>
    <row r="49" spans="1:6" ht="21.75" customHeight="1" thickBot="1">
      <c r="A49" s="17" t="s">
        <v>73</v>
      </c>
      <c r="B49" s="10"/>
      <c r="C49" s="10"/>
      <c r="D49" s="33"/>
      <c r="E49" s="10">
        <v>0</v>
      </c>
      <c r="F49" s="34">
        <v>0</v>
      </c>
    </row>
    <row r="50" spans="1:6" ht="35.25" customHeight="1" thickBot="1">
      <c r="A50" s="17" t="s">
        <v>74</v>
      </c>
      <c r="B50" s="10"/>
      <c r="C50" s="10"/>
      <c r="D50" s="33"/>
      <c r="E50" s="10">
        <v>0</v>
      </c>
      <c r="F50" s="34">
        <v>0</v>
      </c>
    </row>
    <row r="51" spans="1:6" ht="21" customHeight="1" thickBot="1">
      <c r="A51" s="17" t="s">
        <v>59</v>
      </c>
      <c r="B51" s="39">
        <v>0.012</v>
      </c>
      <c r="C51" s="39">
        <v>0.012</v>
      </c>
      <c r="D51" s="33">
        <f t="shared" si="0"/>
        <v>100</v>
      </c>
      <c r="E51" s="10">
        <v>0.013</v>
      </c>
      <c r="F51" s="34">
        <f>E51/C51*100</f>
        <v>108.33333333333333</v>
      </c>
    </row>
    <row r="52" spans="1:6" ht="16.5" customHeight="1" thickBot="1">
      <c r="A52" s="12" t="s">
        <v>28</v>
      </c>
      <c r="B52" s="40">
        <f>B53+B54+B55</f>
        <v>0.19</v>
      </c>
      <c r="C52" s="40">
        <f>C53+C54+C55</f>
        <v>0.192</v>
      </c>
      <c r="D52" s="33">
        <f t="shared" si="0"/>
        <v>101.05263157894737</v>
      </c>
      <c r="E52" s="10">
        <v>0.195</v>
      </c>
      <c r="F52" s="34">
        <f t="shared" si="1"/>
        <v>101.5625</v>
      </c>
    </row>
    <row r="53" spans="1:6" ht="14.25" customHeight="1" thickBot="1">
      <c r="A53" s="17" t="s">
        <v>73</v>
      </c>
      <c r="B53" s="40"/>
      <c r="C53" s="40"/>
      <c r="D53" s="33"/>
      <c r="E53" s="10">
        <v>0</v>
      </c>
      <c r="F53" s="34">
        <v>0</v>
      </c>
    </row>
    <row r="54" spans="1:6" ht="30.75" customHeight="1" thickBot="1">
      <c r="A54" s="17" t="s">
        <v>74</v>
      </c>
      <c r="B54" s="40"/>
      <c r="C54" s="40"/>
      <c r="D54" s="33"/>
      <c r="E54" s="10">
        <v>0</v>
      </c>
      <c r="F54" s="34">
        <v>0</v>
      </c>
    </row>
    <row r="55" spans="1:6" ht="14.25" thickBot="1">
      <c r="A55" s="17" t="s">
        <v>59</v>
      </c>
      <c r="B55" s="40">
        <v>0.19</v>
      </c>
      <c r="C55" s="40">
        <v>0.192</v>
      </c>
      <c r="D55" s="33">
        <f t="shared" si="0"/>
        <v>101.05263157894737</v>
      </c>
      <c r="E55" s="10">
        <v>0.195</v>
      </c>
      <c r="F55" s="34">
        <f t="shared" si="1"/>
        <v>101.5625</v>
      </c>
    </row>
    <row r="56" spans="1:6" ht="14.25" thickBot="1">
      <c r="A56" s="12" t="s">
        <v>29</v>
      </c>
      <c r="B56" s="10">
        <f>B57+B58+B59</f>
        <v>0.3</v>
      </c>
      <c r="C56" s="10">
        <f>C57+C58+C59</f>
        <v>0.3</v>
      </c>
      <c r="D56" s="33">
        <f t="shared" si="0"/>
        <v>100</v>
      </c>
      <c r="E56" s="10">
        <v>0.3</v>
      </c>
      <c r="F56" s="34">
        <f t="shared" si="1"/>
        <v>100</v>
      </c>
    </row>
    <row r="57" spans="1:6" ht="15" customHeight="1" thickBot="1">
      <c r="A57" s="17" t="s">
        <v>73</v>
      </c>
      <c r="B57" s="10">
        <v>0</v>
      </c>
      <c r="C57" s="10">
        <v>0</v>
      </c>
      <c r="D57" s="33"/>
      <c r="E57" s="10">
        <v>0</v>
      </c>
      <c r="F57" s="34">
        <v>0</v>
      </c>
    </row>
    <row r="58" spans="1:6" ht="30" customHeight="1" thickBot="1">
      <c r="A58" s="17" t="s">
        <v>74</v>
      </c>
      <c r="B58" s="10"/>
      <c r="C58" s="10"/>
      <c r="D58" s="33"/>
      <c r="E58" s="10">
        <v>0</v>
      </c>
      <c r="F58" s="34">
        <v>0</v>
      </c>
    </row>
    <row r="59" spans="1:6" ht="14.25" thickBot="1">
      <c r="A59" s="17" t="s">
        <v>59</v>
      </c>
      <c r="B59" s="10">
        <v>0.3</v>
      </c>
      <c r="C59" s="10">
        <v>0.3</v>
      </c>
      <c r="D59" s="33">
        <f t="shared" si="0"/>
        <v>100</v>
      </c>
      <c r="E59" s="10">
        <v>0.3</v>
      </c>
      <c r="F59" s="34">
        <f t="shared" si="1"/>
        <v>100</v>
      </c>
    </row>
    <row r="60" spans="1:6" ht="14.25" thickBot="1">
      <c r="A60" s="12" t="s">
        <v>30</v>
      </c>
      <c r="B60" s="10">
        <v>1.13</v>
      </c>
      <c r="C60" s="10">
        <v>1.13</v>
      </c>
      <c r="D60" s="33">
        <f t="shared" si="0"/>
        <v>100</v>
      </c>
      <c r="E60" s="10">
        <v>1.14</v>
      </c>
      <c r="F60" s="34">
        <f t="shared" si="1"/>
        <v>100.88495575221239</v>
      </c>
    </row>
    <row r="61" spans="1:6" ht="15.75" customHeight="1" thickBot="1">
      <c r="A61" s="17" t="s">
        <v>73</v>
      </c>
      <c r="B61" s="10"/>
      <c r="C61" s="10"/>
      <c r="D61" s="33"/>
      <c r="E61" s="10">
        <v>0</v>
      </c>
      <c r="F61" s="34">
        <v>0</v>
      </c>
    </row>
    <row r="62" spans="1:6" ht="30.75" customHeight="1" thickBot="1">
      <c r="A62" s="17" t="s">
        <v>74</v>
      </c>
      <c r="B62" s="10"/>
      <c r="C62" s="10"/>
      <c r="D62" s="33"/>
      <c r="E62" s="10">
        <v>0</v>
      </c>
      <c r="F62" s="34">
        <v>0</v>
      </c>
    </row>
    <row r="63" spans="1:6" ht="16.5" customHeight="1" thickBot="1">
      <c r="A63" s="17" t="s">
        <v>59</v>
      </c>
      <c r="B63" s="10">
        <v>1.13</v>
      </c>
      <c r="C63" s="10">
        <v>1.13</v>
      </c>
      <c r="D63" s="33">
        <f t="shared" si="0"/>
        <v>100</v>
      </c>
      <c r="E63" s="10">
        <v>1.14</v>
      </c>
      <c r="F63" s="34">
        <f t="shared" si="1"/>
        <v>100.88495575221239</v>
      </c>
    </row>
    <row r="64" spans="1:6" ht="18.75" customHeight="1" thickBot="1">
      <c r="A64" s="11" t="s">
        <v>93</v>
      </c>
      <c r="B64" s="10">
        <v>10</v>
      </c>
      <c r="C64" s="10">
        <v>10.3</v>
      </c>
      <c r="D64" s="33">
        <f t="shared" si="0"/>
        <v>103</v>
      </c>
      <c r="E64" s="10">
        <v>12</v>
      </c>
      <c r="F64" s="34">
        <f t="shared" si="1"/>
        <v>116.50485436893203</v>
      </c>
    </row>
    <row r="65" spans="1:6" ht="14.25" thickBot="1">
      <c r="A65" s="9" t="s">
        <v>54</v>
      </c>
      <c r="B65" s="31"/>
      <c r="C65" s="31"/>
      <c r="D65" s="29"/>
      <c r="E65" s="31"/>
      <c r="F65" s="30"/>
    </row>
    <row r="66" spans="1:6" ht="14.25" customHeight="1" thickBot="1">
      <c r="A66" s="12" t="s">
        <v>55</v>
      </c>
      <c r="B66" s="10">
        <f>B67+B68+B69</f>
        <v>159</v>
      </c>
      <c r="C66" s="10">
        <f>C67+C68+C69</f>
        <v>165</v>
      </c>
      <c r="D66" s="33">
        <f t="shared" si="0"/>
        <v>103.77358490566037</v>
      </c>
      <c r="E66" s="10">
        <v>165</v>
      </c>
      <c r="F66" s="34">
        <f t="shared" si="1"/>
        <v>100</v>
      </c>
    </row>
    <row r="67" spans="1:6" ht="14.25" customHeight="1" thickBot="1">
      <c r="A67" s="17" t="s">
        <v>56</v>
      </c>
      <c r="B67" s="10"/>
      <c r="C67" s="10"/>
      <c r="D67" s="33"/>
      <c r="E67" s="10"/>
      <c r="F67" s="34">
        <v>0</v>
      </c>
    </row>
    <row r="68" spans="1:6" ht="27.75" thickBot="1">
      <c r="A68" s="17" t="s">
        <v>57</v>
      </c>
      <c r="B68" s="10"/>
      <c r="C68" s="10"/>
      <c r="D68" s="33">
        <v>0</v>
      </c>
      <c r="E68" s="10"/>
      <c r="F68" s="34">
        <v>0</v>
      </c>
    </row>
    <row r="69" spans="1:6" ht="14.25" customHeight="1" thickBot="1">
      <c r="A69" s="17" t="s">
        <v>59</v>
      </c>
      <c r="B69" s="10">
        <v>159</v>
      </c>
      <c r="C69" s="10">
        <v>165</v>
      </c>
      <c r="D69" s="33">
        <f t="shared" si="0"/>
        <v>103.77358490566037</v>
      </c>
      <c r="E69" s="10">
        <v>165</v>
      </c>
      <c r="F69" s="34">
        <f t="shared" si="1"/>
        <v>100</v>
      </c>
    </row>
    <row r="70" spans="1:6" ht="27.75" thickBot="1">
      <c r="A70" s="22" t="s">
        <v>60</v>
      </c>
      <c r="B70" s="10">
        <f>B71+B72+B73</f>
        <v>67</v>
      </c>
      <c r="C70" s="10">
        <f>C71+C72+C73</f>
        <v>67</v>
      </c>
      <c r="D70" s="33">
        <f t="shared" si="0"/>
        <v>100</v>
      </c>
      <c r="E70" s="10">
        <v>67</v>
      </c>
      <c r="F70" s="34">
        <f t="shared" si="1"/>
        <v>100</v>
      </c>
    </row>
    <row r="71" spans="1:6" ht="14.25" customHeight="1" thickBot="1">
      <c r="A71" s="23" t="s">
        <v>56</v>
      </c>
      <c r="B71" s="10">
        <v>0</v>
      </c>
      <c r="C71" s="10">
        <v>0</v>
      </c>
      <c r="D71" s="33"/>
      <c r="E71" s="10">
        <v>0</v>
      </c>
      <c r="F71" s="34">
        <v>0</v>
      </c>
    </row>
    <row r="72" spans="1:6" ht="27.75" thickBot="1">
      <c r="A72" s="23" t="s">
        <v>57</v>
      </c>
      <c r="B72" s="10"/>
      <c r="C72" s="10"/>
      <c r="D72" s="33"/>
      <c r="E72" s="10">
        <v>0</v>
      </c>
      <c r="F72" s="34">
        <v>0</v>
      </c>
    </row>
    <row r="73" spans="1:6" ht="14.25" customHeight="1" thickBot="1">
      <c r="A73" s="23" t="s">
        <v>59</v>
      </c>
      <c r="B73" s="10">
        <v>67</v>
      </c>
      <c r="C73" s="10">
        <v>67</v>
      </c>
      <c r="D73" s="33">
        <f t="shared" si="0"/>
        <v>100</v>
      </c>
      <c r="E73" s="10">
        <v>67</v>
      </c>
      <c r="F73" s="34">
        <f t="shared" si="1"/>
        <v>100</v>
      </c>
    </row>
    <row r="74" spans="1:6" ht="14.25" customHeight="1" thickBot="1">
      <c r="A74" s="12" t="s">
        <v>61</v>
      </c>
      <c r="B74" s="10">
        <f>B75+B76+B77</f>
        <v>0</v>
      </c>
      <c r="C74" s="10">
        <f>C75+C76+C77</f>
        <v>0</v>
      </c>
      <c r="D74" s="33"/>
      <c r="E74" s="10">
        <v>0</v>
      </c>
      <c r="F74" s="34">
        <v>0</v>
      </c>
    </row>
    <row r="75" spans="1:6" ht="14.25" customHeight="1" thickBot="1">
      <c r="A75" s="17" t="s">
        <v>56</v>
      </c>
      <c r="B75" s="10">
        <v>0</v>
      </c>
      <c r="C75" s="10">
        <v>0</v>
      </c>
      <c r="D75" s="33"/>
      <c r="E75" s="10">
        <v>0</v>
      </c>
      <c r="F75" s="34">
        <v>0</v>
      </c>
    </row>
    <row r="76" spans="1:6" ht="14.25" customHeight="1" thickBot="1">
      <c r="A76" s="17" t="s">
        <v>57</v>
      </c>
      <c r="B76" s="10">
        <v>0</v>
      </c>
      <c r="C76" s="10">
        <v>0</v>
      </c>
      <c r="D76" s="33"/>
      <c r="E76" s="10">
        <v>0</v>
      </c>
      <c r="F76" s="34">
        <v>0</v>
      </c>
    </row>
    <row r="77" spans="1:6" ht="14.25" customHeight="1" thickBot="1">
      <c r="A77" s="17" t="s">
        <v>59</v>
      </c>
      <c r="B77" s="10"/>
      <c r="C77" s="10"/>
      <c r="D77" s="33"/>
      <c r="E77" s="10">
        <v>0</v>
      </c>
      <c r="F77" s="34">
        <v>0</v>
      </c>
    </row>
    <row r="78" spans="1:6" ht="14.25" customHeight="1" thickBot="1">
      <c r="A78" s="12" t="s">
        <v>62</v>
      </c>
      <c r="B78" s="10">
        <v>135</v>
      </c>
      <c r="C78" s="10">
        <v>136</v>
      </c>
      <c r="D78" s="33">
        <f aca="true" t="shared" si="2" ref="D78:D118">C78/B78*100</f>
        <v>100.74074074074073</v>
      </c>
      <c r="E78" s="10">
        <v>136</v>
      </c>
      <c r="F78" s="34">
        <f aca="true" t="shared" si="3" ref="F78:F118">E78/C78*100</f>
        <v>100</v>
      </c>
    </row>
    <row r="79" spans="1:6" ht="14.25" customHeight="1" thickBot="1">
      <c r="A79" s="12" t="s">
        <v>63</v>
      </c>
      <c r="B79" s="10">
        <v>11</v>
      </c>
      <c r="C79" s="10">
        <v>12</v>
      </c>
      <c r="D79" s="33">
        <f t="shared" si="2"/>
        <v>109.09090909090908</v>
      </c>
      <c r="E79" s="10">
        <v>13</v>
      </c>
      <c r="F79" s="34">
        <f t="shared" si="3"/>
        <v>108.33333333333333</v>
      </c>
    </row>
    <row r="80" spans="1:6" s="15" customFormat="1" ht="14.25" thickBot="1">
      <c r="A80" s="21" t="s">
        <v>85</v>
      </c>
      <c r="B80" s="10">
        <v>7.35</v>
      </c>
      <c r="C80" s="10">
        <v>7.7</v>
      </c>
      <c r="D80" s="33">
        <f t="shared" si="2"/>
        <v>104.76190476190477</v>
      </c>
      <c r="E80" s="10">
        <v>8.06</v>
      </c>
      <c r="F80" s="34">
        <f t="shared" si="3"/>
        <v>104.67532467532467</v>
      </c>
    </row>
    <row r="81" spans="1:6" s="15" customFormat="1" ht="14.25" thickBot="1">
      <c r="A81" s="21" t="s">
        <v>86</v>
      </c>
      <c r="B81" s="10">
        <v>1.61</v>
      </c>
      <c r="C81" s="10">
        <v>1.68</v>
      </c>
      <c r="D81" s="33">
        <f t="shared" si="2"/>
        <v>104.34782608695652</v>
      </c>
      <c r="E81" s="10">
        <v>1.77</v>
      </c>
      <c r="F81" s="34">
        <f t="shared" si="3"/>
        <v>105.35714285714286</v>
      </c>
    </row>
    <row r="82" spans="1:6" s="15" customFormat="1" ht="14.25" thickBot="1">
      <c r="A82" s="21" t="s">
        <v>87</v>
      </c>
      <c r="B82" s="10">
        <v>3.09</v>
      </c>
      <c r="C82" s="10">
        <v>2.78</v>
      </c>
      <c r="D82" s="33">
        <f t="shared" si="2"/>
        <v>89.96763754045307</v>
      </c>
      <c r="E82" s="10">
        <v>2.91</v>
      </c>
      <c r="F82" s="34">
        <f t="shared" si="3"/>
        <v>104.67625899280577</v>
      </c>
    </row>
    <row r="83" spans="1:6" s="15" customFormat="1" ht="16.5" customHeight="1" thickBot="1">
      <c r="A83" s="9" t="s">
        <v>7</v>
      </c>
      <c r="B83" s="31"/>
      <c r="C83" s="31"/>
      <c r="D83" s="29"/>
      <c r="E83" s="31"/>
      <c r="F83" s="30"/>
    </row>
    <row r="84" spans="1:6" s="15" customFormat="1" ht="27.75" thickBot="1">
      <c r="A84" s="12" t="s">
        <v>8</v>
      </c>
      <c r="B84" s="45">
        <v>0.158</v>
      </c>
      <c r="C84" s="45">
        <v>0.158</v>
      </c>
      <c r="D84" s="33">
        <f t="shared" si="2"/>
        <v>100</v>
      </c>
      <c r="E84" s="45">
        <v>0.158</v>
      </c>
      <c r="F84" s="34">
        <f t="shared" si="3"/>
        <v>100</v>
      </c>
    </row>
    <row r="85" spans="1:6" s="15" customFormat="1" ht="14.25" thickBot="1">
      <c r="A85" s="11" t="s">
        <v>9</v>
      </c>
      <c r="B85" s="45"/>
      <c r="C85" s="44"/>
      <c r="D85" s="33"/>
      <c r="E85" s="45"/>
      <c r="F85" s="34"/>
    </row>
    <row r="86" spans="1:6" s="15" customFormat="1" ht="14.25" thickBot="1">
      <c r="A86" s="17" t="s">
        <v>10</v>
      </c>
      <c r="B86" s="46">
        <v>0.354</v>
      </c>
      <c r="C86" s="10">
        <v>0.346</v>
      </c>
      <c r="D86" s="33">
        <f t="shared" si="2"/>
        <v>97.74011299435028</v>
      </c>
      <c r="E86" s="37">
        <v>0.356</v>
      </c>
      <c r="F86" s="34">
        <f t="shared" si="3"/>
        <v>102.89017341040463</v>
      </c>
    </row>
    <row r="87" spans="1:6" s="15" customFormat="1" ht="42" thickBot="1">
      <c r="A87" s="12" t="s">
        <v>11</v>
      </c>
      <c r="B87" s="37">
        <v>100</v>
      </c>
      <c r="C87" s="10">
        <v>100</v>
      </c>
      <c r="D87" s="33">
        <f t="shared" si="2"/>
        <v>100</v>
      </c>
      <c r="E87" s="10">
        <v>100</v>
      </c>
      <c r="F87" s="34">
        <f t="shared" si="3"/>
        <v>100</v>
      </c>
    </row>
    <row r="88" spans="1:6" s="15" customFormat="1" ht="14.25" thickBot="1">
      <c r="A88" s="9" t="s">
        <v>12</v>
      </c>
      <c r="B88" s="31"/>
      <c r="C88" s="31"/>
      <c r="D88" s="29"/>
      <c r="E88" s="31"/>
      <c r="F88" s="30"/>
    </row>
    <row r="89" spans="1:6" s="15" customFormat="1" ht="27.75" thickBot="1">
      <c r="A89" s="12" t="s">
        <v>13</v>
      </c>
      <c r="B89" s="10">
        <v>2.6</v>
      </c>
      <c r="C89" s="10">
        <v>2.6</v>
      </c>
      <c r="D89" s="33">
        <f t="shared" si="2"/>
        <v>100</v>
      </c>
      <c r="E89" s="10">
        <v>2.6</v>
      </c>
      <c r="F89" s="34">
        <f t="shared" si="3"/>
        <v>100</v>
      </c>
    </row>
    <row r="90" spans="1:6" s="15" customFormat="1" ht="28.5" customHeight="1" thickBot="1">
      <c r="A90" s="12" t="s">
        <v>14</v>
      </c>
      <c r="B90" s="10">
        <v>2.6</v>
      </c>
      <c r="C90" s="10">
        <v>2.6</v>
      </c>
      <c r="D90" s="33">
        <f t="shared" si="2"/>
        <v>100</v>
      </c>
      <c r="E90" s="10">
        <v>2.6</v>
      </c>
      <c r="F90" s="34">
        <f t="shared" si="3"/>
        <v>100</v>
      </c>
    </row>
    <row r="91" spans="1:6" s="15" customFormat="1" ht="27.75" thickBot="1">
      <c r="A91" s="12" t="s">
        <v>15</v>
      </c>
      <c r="B91" s="10">
        <v>21.27</v>
      </c>
      <c r="C91" s="10">
        <v>21.27</v>
      </c>
      <c r="D91" s="33">
        <f t="shared" si="2"/>
        <v>100</v>
      </c>
      <c r="E91" s="10">
        <v>21.27</v>
      </c>
      <c r="F91" s="34">
        <f t="shared" si="3"/>
        <v>100</v>
      </c>
    </row>
    <row r="92" spans="1:6" s="15" customFormat="1" ht="27.75" thickBot="1">
      <c r="A92" s="9" t="s">
        <v>16</v>
      </c>
      <c r="B92" s="31"/>
      <c r="C92" s="31"/>
      <c r="D92" s="29"/>
      <c r="E92" s="31"/>
      <c r="F92" s="30"/>
    </row>
    <row r="93" spans="1:6" s="15" customFormat="1" ht="28.5" customHeight="1" thickBot="1">
      <c r="A93" s="17" t="s">
        <v>31</v>
      </c>
      <c r="B93" s="49">
        <v>15.4</v>
      </c>
      <c r="C93" s="50">
        <v>15.52</v>
      </c>
      <c r="D93" s="54">
        <f t="shared" si="2"/>
        <v>100.77922077922076</v>
      </c>
      <c r="E93" s="50">
        <v>15.63</v>
      </c>
      <c r="F93" s="55">
        <f t="shared" si="3"/>
        <v>100.70876288659794</v>
      </c>
    </row>
    <row r="94" spans="1:6" s="15" customFormat="1" ht="14.25" thickBot="1">
      <c r="A94" s="17" t="s">
        <v>21</v>
      </c>
      <c r="B94" s="50">
        <v>0.61</v>
      </c>
      <c r="C94" s="50">
        <v>0.62</v>
      </c>
      <c r="D94" s="54">
        <f t="shared" si="2"/>
        <v>101.63934426229508</v>
      </c>
      <c r="E94" s="50">
        <v>0.62</v>
      </c>
      <c r="F94" s="55">
        <f t="shared" si="3"/>
        <v>100</v>
      </c>
    </row>
    <row r="95" spans="1:6" s="15" customFormat="1" ht="31.5" customHeight="1" thickBot="1">
      <c r="A95" s="17" t="s">
        <v>22</v>
      </c>
      <c r="B95" s="51">
        <v>1.85</v>
      </c>
      <c r="C95" s="51">
        <v>2.17</v>
      </c>
      <c r="D95" s="54">
        <f t="shared" si="2"/>
        <v>117.29729729729729</v>
      </c>
      <c r="E95" s="51">
        <v>2.19</v>
      </c>
      <c r="F95" s="55">
        <f t="shared" si="3"/>
        <v>100.92165898617512</v>
      </c>
    </row>
    <row r="96" spans="1:6" s="15" customFormat="1" ht="14.25" thickBot="1">
      <c r="A96" s="17" t="s">
        <v>67</v>
      </c>
      <c r="B96" s="52">
        <v>2064.4</v>
      </c>
      <c r="C96" s="52">
        <v>2085.6</v>
      </c>
      <c r="D96" s="54">
        <f t="shared" si="2"/>
        <v>101.02693276496801</v>
      </c>
      <c r="E96" s="52">
        <v>2099.9</v>
      </c>
      <c r="F96" s="55">
        <f t="shared" si="3"/>
        <v>100.68565400843883</v>
      </c>
    </row>
    <row r="97" spans="1:6" s="15" customFormat="1" ht="30" customHeight="1" thickBot="1">
      <c r="A97" s="17" t="s">
        <v>17</v>
      </c>
      <c r="B97" s="53">
        <v>516</v>
      </c>
      <c r="C97" s="52">
        <v>516</v>
      </c>
      <c r="D97" s="54">
        <f t="shared" si="2"/>
        <v>100</v>
      </c>
      <c r="E97" s="52">
        <v>516</v>
      </c>
      <c r="F97" s="55">
        <f t="shared" si="3"/>
        <v>100</v>
      </c>
    </row>
    <row r="98" spans="1:6" s="15" customFormat="1" ht="28.5" customHeight="1" thickBot="1">
      <c r="A98" s="12" t="s">
        <v>65</v>
      </c>
      <c r="B98" s="52">
        <v>141</v>
      </c>
      <c r="C98" s="52">
        <v>141</v>
      </c>
      <c r="D98" s="54">
        <f t="shared" si="2"/>
        <v>100</v>
      </c>
      <c r="E98" s="52">
        <v>141</v>
      </c>
      <c r="F98" s="55">
        <f t="shared" si="3"/>
        <v>100</v>
      </c>
    </row>
    <row r="99" spans="1:6" s="15" customFormat="1" ht="28.5" customHeight="1" thickBot="1">
      <c r="A99" s="12" t="s">
        <v>95</v>
      </c>
      <c r="B99" s="53">
        <v>48</v>
      </c>
      <c r="C99" s="52">
        <v>28</v>
      </c>
      <c r="D99" s="54">
        <f t="shared" si="2"/>
        <v>58.333333333333336</v>
      </c>
      <c r="E99" s="52">
        <v>28</v>
      </c>
      <c r="F99" s="55">
        <f t="shared" si="3"/>
        <v>100</v>
      </c>
    </row>
    <row r="100" spans="1:6" s="15" customFormat="1" ht="16.5" customHeight="1" thickBot="1">
      <c r="A100" s="12" t="s">
        <v>66</v>
      </c>
      <c r="B100" s="53">
        <v>46.1</v>
      </c>
      <c r="C100" s="52">
        <v>26.2</v>
      </c>
      <c r="D100" s="54">
        <f t="shared" si="2"/>
        <v>56.83297180043384</v>
      </c>
      <c r="E100" s="52">
        <v>49</v>
      </c>
      <c r="F100" s="55">
        <f t="shared" si="3"/>
        <v>187.0229007633588</v>
      </c>
    </row>
    <row r="101" spans="1:6" ht="27.75" thickBot="1">
      <c r="A101" s="9" t="s">
        <v>23</v>
      </c>
      <c r="B101" s="48"/>
      <c r="C101" s="47"/>
      <c r="D101" s="29"/>
      <c r="E101" s="47"/>
      <c r="F101" s="30"/>
    </row>
    <row r="102" spans="1:6" ht="28.5" customHeight="1" thickBot="1">
      <c r="A102" s="17" t="s">
        <v>40</v>
      </c>
      <c r="B102" s="10">
        <v>2</v>
      </c>
      <c r="C102" s="10">
        <v>2</v>
      </c>
      <c r="D102" s="33">
        <f t="shared" si="2"/>
        <v>100</v>
      </c>
      <c r="E102" s="10">
        <v>2</v>
      </c>
      <c r="F102" s="34">
        <f t="shared" si="3"/>
        <v>100</v>
      </c>
    </row>
    <row r="103" spans="1:6" ht="28.5" customHeight="1" thickBot="1">
      <c r="A103" s="17" t="s">
        <v>41</v>
      </c>
      <c r="B103" s="10">
        <v>7</v>
      </c>
      <c r="C103" s="10">
        <v>7</v>
      </c>
      <c r="D103" s="33">
        <f t="shared" si="2"/>
        <v>100</v>
      </c>
      <c r="E103" s="10">
        <v>7</v>
      </c>
      <c r="F103" s="34">
        <f t="shared" si="3"/>
        <v>100</v>
      </c>
    </row>
    <row r="104" spans="1:6" ht="27.75" customHeight="1" thickBot="1">
      <c r="A104" s="17" t="s">
        <v>42</v>
      </c>
      <c r="B104" s="10">
        <v>5</v>
      </c>
      <c r="C104" s="10">
        <v>5</v>
      </c>
      <c r="D104" s="33">
        <f t="shared" si="2"/>
        <v>100</v>
      </c>
      <c r="E104" s="10">
        <v>5</v>
      </c>
      <c r="F104" s="34">
        <f t="shared" si="3"/>
        <v>100</v>
      </c>
    </row>
    <row r="105" spans="1:6" ht="14.25" thickBot="1">
      <c r="A105" s="11" t="s">
        <v>64</v>
      </c>
      <c r="B105" s="10">
        <v>18</v>
      </c>
      <c r="C105" s="10">
        <v>18</v>
      </c>
      <c r="D105" s="33">
        <f t="shared" si="2"/>
        <v>100</v>
      </c>
      <c r="E105" s="10">
        <v>18</v>
      </c>
      <c r="F105" s="34">
        <f t="shared" si="3"/>
        <v>100</v>
      </c>
    </row>
    <row r="106" spans="1:6" ht="14.25" thickBot="1">
      <c r="A106" s="9" t="s">
        <v>68</v>
      </c>
      <c r="B106" s="31"/>
      <c r="C106" s="31"/>
      <c r="D106" s="29"/>
      <c r="E106" s="31"/>
      <c r="F106" s="30"/>
    </row>
    <row r="107" spans="1:6" ht="14.25" thickBot="1">
      <c r="A107" s="11" t="s">
        <v>91</v>
      </c>
      <c r="B107" s="10">
        <v>92</v>
      </c>
      <c r="C107" s="10">
        <v>92</v>
      </c>
      <c r="D107" s="33">
        <f t="shared" si="2"/>
        <v>100</v>
      </c>
      <c r="E107" s="10">
        <v>92</v>
      </c>
      <c r="F107" s="34">
        <f t="shared" si="3"/>
        <v>100</v>
      </c>
    </row>
    <row r="108" spans="1:6" ht="14.25" thickBot="1">
      <c r="A108" s="11" t="s">
        <v>92</v>
      </c>
      <c r="B108" s="10">
        <v>53</v>
      </c>
      <c r="C108" s="10">
        <v>53</v>
      </c>
      <c r="D108" s="33">
        <f t="shared" si="2"/>
        <v>100</v>
      </c>
      <c r="E108" s="10">
        <v>53</v>
      </c>
      <c r="F108" s="34">
        <f t="shared" si="3"/>
        <v>100</v>
      </c>
    </row>
    <row r="109" spans="1:6" ht="62.25" customHeight="1" thickBot="1">
      <c r="A109" s="11" t="s">
        <v>69</v>
      </c>
      <c r="B109" s="10">
        <v>0</v>
      </c>
      <c r="C109" s="10">
        <v>0</v>
      </c>
      <c r="D109" s="33">
        <v>0</v>
      </c>
      <c r="E109" s="10">
        <v>0</v>
      </c>
      <c r="F109" s="34">
        <v>0</v>
      </c>
    </row>
    <row r="110" spans="1:6" ht="14.25" thickBot="1">
      <c r="A110" s="9" t="s">
        <v>43</v>
      </c>
      <c r="B110" s="31"/>
      <c r="C110" s="31"/>
      <c r="D110" s="29"/>
      <c r="E110" s="31"/>
      <c r="F110" s="30"/>
    </row>
    <row r="111" spans="1:6" ht="14.25" thickBot="1">
      <c r="A111" s="12" t="s">
        <v>44</v>
      </c>
      <c r="B111" s="10">
        <v>9.9</v>
      </c>
      <c r="C111" s="10">
        <v>9.9</v>
      </c>
      <c r="D111" s="33">
        <f t="shared" si="2"/>
        <v>100</v>
      </c>
      <c r="E111" s="10">
        <v>9.9</v>
      </c>
      <c r="F111" s="34">
        <f t="shared" si="3"/>
        <v>100</v>
      </c>
    </row>
    <row r="112" spans="1:6" ht="14.25" thickBot="1">
      <c r="A112" s="12" t="s">
        <v>45</v>
      </c>
      <c r="B112" s="10">
        <v>47</v>
      </c>
      <c r="C112" s="10">
        <v>47</v>
      </c>
      <c r="D112" s="33">
        <f t="shared" si="2"/>
        <v>100</v>
      </c>
      <c r="E112" s="10">
        <v>47</v>
      </c>
      <c r="F112" s="34">
        <f t="shared" si="3"/>
        <v>100</v>
      </c>
    </row>
    <row r="113" spans="1:6" ht="14.25" thickBot="1">
      <c r="A113" s="12" t="s">
        <v>46</v>
      </c>
      <c r="B113" s="10"/>
      <c r="C113" s="10"/>
      <c r="D113" s="33"/>
      <c r="E113" s="10"/>
      <c r="F113" s="34"/>
    </row>
    <row r="114" spans="1:6" ht="15.75" customHeight="1" thickBot="1">
      <c r="A114" s="12" t="s">
        <v>50</v>
      </c>
      <c r="B114" s="10">
        <v>33.1</v>
      </c>
      <c r="C114" s="10">
        <v>33.1</v>
      </c>
      <c r="D114" s="33">
        <f t="shared" si="2"/>
        <v>100</v>
      </c>
      <c r="E114" s="10">
        <v>33.1</v>
      </c>
      <c r="F114" s="34">
        <f t="shared" si="3"/>
        <v>100</v>
      </c>
    </row>
    <row r="115" spans="1:6" ht="14.25" thickBot="1">
      <c r="A115" s="17" t="s">
        <v>47</v>
      </c>
      <c r="B115" s="10">
        <v>31.4</v>
      </c>
      <c r="C115" s="10">
        <v>31.4</v>
      </c>
      <c r="D115" s="33">
        <f t="shared" si="2"/>
        <v>100</v>
      </c>
      <c r="E115" s="10">
        <v>31.4</v>
      </c>
      <c r="F115" s="34">
        <f t="shared" si="3"/>
        <v>100</v>
      </c>
    </row>
    <row r="116" spans="1:6" ht="27.75" thickBot="1">
      <c r="A116" s="11" t="s">
        <v>48</v>
      </c>
      <c r="B116" s="10">
        <v>56</v>
      </c>
      <c r="C116" s="10">
        <v>56</v>
      </c>
      <c r="D116" s="33">
        <f t="shared" si="2"/>
        <v>100</v>
      </c>
      <c r="E116" s="10">
        <v>56</v>
      </c>
      <c r="F116" s="34">
        <f t="shared" si="3"/>
        <v>100</v>
      </c>
    </row>
    <row r="117" spans="1:6" ht="27.75" thickBot="1">
      <c r="A117" s="11" t="s">
        <v>52</v>
      </c>
      <c r="B117" s="10">
        <v>243.6</v>
      </c>
      <c r="C117" s="10">
        <v>243.6</v>
      </c>
      <c r="D117" s="33">
        <f t="shared" si="2"/>
        <v>100</v>
      </c>
      <c r="E117" s="10">
        <v>243.6</v>
      </c>
      <c r="F117" s="34">
        <f t="shared" si="3"/>
        <v>100</v>
      </c>
    </row>
    <row r="118" spans="1:6" ht="27.75" thickBot="1">
      <c r="A118" s="11" t="s">
        <v>53</v>
      </c>
      <c r="B118" s="10">
        <v>50.8</v>
      </c>
      <c r="C118" s="10">
        <v>50.8</v>
      </c>
      <c r="D118" s="33">
        <f t="shared" si="2"/>
        <v>100</v>
      </c>
      <c r="E118" s="10">
        <v>50.8</v>
      </c>
      <c r="F118" s="34">
        <f t="shared" si="3"/>
        <v>100</v>
      </c>
    </row>
    <row r="119" spans="1:6" ht="14.25" thickBot="1">
      <c r="A119" s="9" t="s">
        <v>75</v>
      </c>
      <c r="B119" s="31"/>
      <c r="C119" s="31"/>
      <c r="D119" s="29"/>
      <c r="E119" s="31"/>
      <c r="F119" s="32"/>
    </row>
    <row r="120" spans="1:6" ht="27.75" thickBot="1">
      <c r="A120" s="11" t="s">
        <v>77</v>
      </c>
      <c r="B120" s="10">
        <v>0</v>
      </c>
      <c r="C120" s="10">
        <v>0</v>
      </c>
      <c r="D120" s="33">
        <v>0</v>
      </c>
      <c r="E120" s="10">
        <v>0</v>
      </c>
      <c r="F120" s="35">
        <v>0</v>
      </c>
    </row>
    <row r="121" spans="1:6" ht="14.25" thickBot="1">
      <c r="A121" s="11" t="s">
        <v>79</v>
      </c>
      <c r="B121" s="10">
        <v>0</v>
      </c>
      <c r="C121" s="10">
        <v>0</v>
      </c>
      <c r="D121" s="33">
        <v>0</v>
      </c>
      <c r="E121" s="10">
        <v>0</v>
      </c>
      <c r="F121" s="35">
        <v>0</v>
      </c>
    </row>
    <row r="122" spans="1:6" ht="14.25" thickBot="1">
      <c r="A122" s="11" t="s">
        <v>76</v>
      </c>
      <c r="B122" s="10">
        <v>0</v>
      </c>
      <c r="C122" s="10">
        <v>0</v>
      </c>
      <c r="D122" s="33">
        <v>0</v>
      </c>
      <c r="E122" s="10">
        <v>0</v>
      </c>
      <c r="F122" s="35">
        <v>0</v>
      </c>
    </row>
    <row r="123" spans="1:6" ht="27.75" thickBot="1">
      <c r="A123" s="11" t="s">
        <v>78</v>
      </c>
      <c r="B123" s="10">
        <v>0</v>
      </c>
      <c r="C123" s="10">
        <v>0</v>
      </c>
      <c r="D123" s="33">
        <v>0</v>
      </c>
      <c r="E123" s="10">
        <v>0</v>
      </c>
      <c r="F123" s="35">
        <v>0</v>
      </c>
    </row>
    <row r="124" spans="1:6" ht="14.25" thickBot="1">
      <c r="A124" s="12" t="s">
        <v>25</v>
      </c>
      <c r="B124" s="10"/>
      <c r="C124" s="10"/>
      <c r="D124" s="33"/>
      <c r="E124" s="10"/>
      <c r="F124" s="35"/>
    </row>
    <row r="125" spans="1:6" ht="14.25" thickBot="1">
      <c r="A125" s="9" t="s">
        <v>49</v>
      </c>
      <c r="B125" s="10"/>
      <c r="C125" s="10"/>
      <c r="D125" s="33"/>
      <c r="E125" s="10"/>
      <c r="F125" s="35"/>
    </row>
    <row r="126" spans="1:6" ht="42" thickBot="1">
      <c r="A126" s="13" t="s">
        <v>51</v>
      </c>
      <c r="B126" s="10">
        <v>0</v>
      </c>
      <c r="C126" s="10">
        <v>0</v>
      </c>
      <c r="D126" s="33">
        <v>0</v>
      </c>
      <c r="E126" s="10">
        <v>0</v>
      </c>
      <c r="F126" s="35">
        <v>0</v>
      </c>
    </row>
    <row r="127" spans="1:6" ht="15">
      <c r="A127" s="14" t="s">
        <v>90</v>
      </c>
      <c r="B127" s="15"/>
      <c r="C127" s="15"/>
      <c r="D127" s="15"/>
      <c r="E127" s="16" t="s">
        <v>102</v>
      </c>
      <c r="F127" s="15"/>
    </row>
    <row r="128" spans="1:6" ht="15">
      <c r="A128" s="4"/>
      <c r="B128" s="5"/>
      <c r="C128" s="5"/>
      <c r="D128" s="5"/>
      <c r="E128" s="5"/>
      <c r="F128" s="5"/>
    </row>
    <row r="129" spans="1:6" ht="15">
      <c r="A129" s="4"/>
      <c r="B129" s="5"/>
      <c r="C129" s="5"/>
      <c r="D129" s="56"/>
      <c r="E129" s="56"/>
      <c r="F129" s="56"/>
    </row>
  </sheetData>
  <sheetProtection/>
  <mergeCells count="10">
    <mergeCell ref="C4:F4"/>
    <mergeCell ref="A3:F3"/>
    <mergeCell ref="A5:F5"/>
    <mergeCell ref="A1:F1"/>
    <mergeCell ref="C2:F2"/>
    <mergeCell ref="D129:F129"/>
    <mergeCell ref="A9:A10"/>
    <mergeCell ref="A7:F7"/>
    <mergeCell ref="D9:D10"/>
    <mergeCell ref="F9:F10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римма</cp:lastModifiedBy>
  <cp:lastPrinted>2019-11-11T08:38:41Z</cp:lastPrinted>
  <dcterms:created xsi:type="dcterms:W3CDTF">2006-05-06T07:58:30Z</dcterms:created>
  <dcterms:modified xsi:type="dcterms:W3CDTF">2021-12-07T08:42:16Z</dcterms:modified>
  <cp:category/>
  <cp:version/>
  <cp:contentType/>
  <cp:contentStatus/>
</cp:coreProperties>
</file>